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480" yWindow="300" windowWidth="18495" windowHeight="11700"/>
  </bookViews>
  <sheets>
    <sheet name="Feuil1" sheetId="1" r:id="rId1"/>
    <sheet name="التخصص" sheetId="2" r:id="rId2"/>
  </sheets>
  <definedNames>
    <definedName name="_xlnm.Print_Area" localSheetId="0">Feuil1!$A$1:$AA$42</definedName>
    <definedName name="الامتياز">OFFSET(التخصص!$AE$3,0,0,COUNTA(التخصص!$AE:$AE)-1)</definedName>
    <definedName name="التخصصات">OFFSET(التخصص!$A$3,0,0,COUNTA(التخصص!$A:$A)-1)</definedName>
    <definedName name="بحث_او_دراسة">OFFSET(التخصص!$J$3,0,0,COUNTA(التخصص!$J:$J)-1)</definedName>
    <definedName name="خ1">OFFSET(التخصص!$M$3,0,0,COUNTA(التخصص!$M:$M)-1)</definedName>
    <definedName name="خ2">OFFSET(التخصص!$P$3,0,0,COUNTA(التخصص!$P:$P)-1)</definedName>
    <definedName name="خ3">OFFSET(التخصص!$S$3,0,0,COUNTA(التخصص!$S:$S)-1)</definedName>
    <definedName name="خ4">OFFSET(التخصص!$V$3,0,0,COUNTA(التخصص!$V:$V)-1)</definedName>
    <definedName name="سداسيات">OFFSET(التخصص!$G$3,0,0,COUNTA(التخصص!$G:$G)-1)</definedName>
    <definedName name="شهادة">OFFSET(التخصص!$Y$3,0,0,COUNTA(التخصص!$Y:$Y)-1)</definedName>
    <definedName name="مسار">OFFSET(التخصص!$D$3,0,0,COUNTA(التخصص!$D:$D)-1)</definedName>
  </definedNames>
  <calcPr calcId="124519"/>
</workbook>
</file>

<file path=xl/calcChain.xml><?xml version="1.0" encoding="utf-8"?>
<calcChain xmlns="http://schemas.openxmlformats.org/spreadsheetml/2006/main">
  <c r="I26" i="1"/>
  <c r="I27"/>
  <c r="I25"/>
  <c r="G25"/>
  <c r="E26"/>
  <c r="X26"/>
  <c r="X27"/>
  <c r="X25"/>
  <c r="U26"/>
  <c r="U27"/>
  <c r="U25"/>
  <c r="S26"/>
  <c r="S27"/>
  <c r="S25"/>
  <c r="Q26"/>
  <c r="Q27"/>
  <c r="Q25"/>
  <c r="O25"/>
  <c r="O26"/>
  <c r="O27"/>
  <c r="M26"/>
  <c r="M27"/>
  <c r="M25"/>
  <c r="K26"/>
  <c r="K27"/>
  <c r="K25"/>
  <c r="G26"/>
  <c r="G27"/>
  <c r="E27"/>
  <c r="E25"/>
  <c r="V27" l="1"/>
  <c r="AA27" s="1"/>
  <c r="V26"/>
  <c r="AA26" s="1"/>
  <c r="V25"/>
  <c r="AA25" s="1"/>
</calcChain>
</file>

<file path=xl/sharedStrings.xml><?xml version="1.0" encoding="utf-8"?>
<sst xmlns="http://schemas.openxmlformats.org/spreadsheetml/2006/main" count="124" uniqueCount="80">
  <si>
    <t>الجمهورية الجزائرية الديمقراطية الشعبية</t>
  </si>
  <si>
    <t>عدد المناصب المفتوحة :..........</t>
  </si>
  <si>
    <t>عدد المسجلين :…………….</t>
  </si>
  <si>
    <t>عدد الحاضرين :............</t>
  </si>
  <si>
    <t>عدد الغائبين:…………….</t>
  </si>
  <si>
    <t>الرقم</t>
  </si>
  <si>
    <t xml:space="preserve">التخصصات </t>
  </si>
  <si>
    <t>النقطة</t>
  </si>
  <si>
    <t>التخصص 1</t>
  </si>
  <si>
    <t>التخصص 2</t>
  </si>
  <si>
    <t>التخصص 3</t>
  </si>
  <si>
    <t>التخصص 4</t>
  </si>
  <si>
    <t>الاسم و اللقب</t>
  </si>
  <si>
    <t>ملاءمة شعبة اختصاص تكوين المترشح مع متطلبات الرتبة المراد الالتحاق بها (0 إلى 5 نقاط)</t>
  </si>
  <si>
    <t>التنقيط</t>
  </si>
  <si>
    <t>الشروط</t>
  </si>
  <si>
    <t>معدل</t>
  </si>
  <si>
    <t xml:space="preserve">سداسي </t>
  </si>
  <si>
    <t>سداسيان</t>
  </si>
  <si>
    <t>3 سداسيات</t>
  </si>
  <si>
    <t>4 سداسيات</t>
  </si>
  <si>
    <t>سداسيات</t>
  </si>
  <si>
    <t>بحث او دراسة منشورة في مجلة متخصصة وطنية او أجنبية</t>
  </si>
  <si>
    <t xml:space="preserve">اكثر من بحث او دراسة </t>
  </si>
  <si>
    <t>الاشغال</t>
  </si>
  <si>
    <t>الخبرة المهنية (1)</t>
  </si>
  <si>
    <t>سنة خبرة</t>
  </si>
  <si>
    <t>سنتين خبرة</t>
  </si>
  <si>
    <t>3 سنوات خبرة</t>
  </si>
  <si>
    <t>4 سنوات خبرة</t>
  </si>
  <si>
    <t>5 سنوات خبرة</t>
  </si>
  <si>
    <t>6 سنوات خبرة</t>
  </si>
  <si>
    <t>الخبرة المهنية (2)</t>
  </si>
  <si>
    <t>الخبرة المهنية (3)</t>
  </si>
  <si>
    <t>الخبرة المهنية (4)</t>
  </si>
  <si>
    <t xml:space="preserve">سنة  </t>
  </si>
  <si>
    <t>سنتين</t>
  </si>
  <si>
    <t>3 سنوات</t>
  </si>
  <si>
    <t>4 سنوات</t>
  </si>
  <si>
    <t>5 سنوات</t>
  </si>
  <si>
    <t>6 سنوات</t>
  </si>
  <si>
    <t>7 سنوات</t>
  </si>
  <si>
    <t>8 سنوات  او أكثر</t>
  </si>
  <si>
    <t>تاريخ الحصول علي الشهادة</t>
  </si>
  <si>
    <t>المقابلة</t>
  </si>
  <si>
    <t>القدرة على التحليل و التلخيص</t>
  </si>
  <si>
    <t xml:space="preserve">القدرات او المؤهلات الخاصة </t>
  </si>
  <si>
    <t>المجموع</t>
  </si>
  <si>
    <t>جدول معايير الإنتقاء في المسابقة على أساس الشهادة للإلتحاق بسلك  .............................-رتبة.........................</t>
  </si>
  <si>
    <t>تطابق تخصص الشهادة مع متطلبات رتبة الالتحاق (0 إلى 2 نقاط)</t>
  </si>
  <si>
    <t xml:space="preserve">التكوين المكمل للشهادة المطلوبة في نفس التخصص  (0 إلى 2 نقاط)                                        تكوين مكمل أعلى من الشهادة المطلوبة في تخصص له صلة بالمهام المرتبطة بالرتبة المراد الإلتحاق بها </t>
  </si>
  <si>
    <t xml:space="preserve">الدراسات و الاشغال المنجزة من طرف المترشح في تخصصه وتكون بالنسبة للمسابقات الالتحاق بالصنف 11 فما فوق   (0 إلى 2 نقاط)                                يتم تنقيط البحوث أو الدراسات المنشورة في مجلة متخصصة وطنية أو أجنبية </t>
  </si>
  <si>
    <r>
      <t xml:space="preserve">الخبرة المهنية المكتسبة من طرف المترشح في نفس المنصب او في منصب معادل ( 0 إلى 6 نقاط)                                                                    ملاحظة هامة :  إذا كان في حوزة المترشح  </t>
    </r>
    <r>
      <rPr>
        <b/>
        <u/>
        <sz val="16"/>
        <color theme="1"/>
        <rFont val="Sultan normal"/>
        <charset val="178"/>
      </rPr>
      <t>خبرة عمل متعددة</t>
    </r>
    <r>
      <rPr>
        <b/>
        <sz val="16"/>
        <color theme="1"/>
        <rFont val="Sultan normal"/>
        <charset val="178"/>
      </rPr>
      <t xml:space="preserve"> فإن أقصى ما  يحسب له  من مجموع الحالات المذكورة أدناه: 1-2-3-4    </t>
    </r>
    <r>
      <rPr>
        <b/>
        <u/>
        <sz val="16"/>
        <color theme="1"/>
        <rFont val="Sultan normal"/>
        <charset val="178"/>
      </rPr>
      <t xml:space="preserve">هي  06 نقاط فقط </t>
    </r>
  </si>
  <si>
    <t xml:space="preserve">تاريخ الحصول على الشهادة (0 إلى نقطتين )                                                                                           تحدد أقدمية الشهادة بالنظر إلى تاريخ  فتح المسابقة             </t>
  </si>
  <si>
    <r>
      <t>المقابلة مع لجنة الانتقاء (من 0 إلى 3 نقاط )                                                                                                ا</t>
    </r>
    <r>
      <rPr>
        <b/>
        <sz val="14"/>
        <color theme="1"/>
        <rFont val="Sultan normal"/>
        <charset val="178"/>
      </rPr>
      <t xml:space="preserve">لقدرة على التحليل والتلخيص : نقطتان                                                  القدرات والمؤهلات الخاصة: نقطة واحدة             </t>
    </r>
  </si>
  <si>
    <t xml:space="preserve"> يقصى من المسابقة المترشح الذي تغيب عن المقابلة </t>
  </si>
  <si>
    <t xml:space="preserve">ملاحظة هامة </t>
  </si>
  <si>
    <t>يتم الفصل بين المترشحين عند تساوي النقاط حسب الاولويات التالية:</t>
  </si>
  <si>
    <r>
      <t xml:space="preserve">ذوو حقوق شهيد </t>
    </r>
    <r>
      <rPr>
        <sz val="20"/>
        <color theme="1"/>
        <rFont val="Sultan normal"/>
        <charset val="178"/>
      </rPr>
      <t>(ابن او ابنة شهيد)</t>
    </r>
  </si>
  <si>
    <r>
      <t xml:space="preserve">الاصناف ذات الاحتياجات الخاصة </t>
    </r>
    <r>
      <rPr>
        <sz val="20"/>
        <color theme="1"/>
        <rFont val="Sultan normal"/>
        <charset val="178"/>
      </rPr>
      <t>(المعاقون الذين لهم القدرة على أداء الماهم المرتبطة بالرتب المراد الالتحاق بها</t>
    </r>
  </si>
  <si>
    <r>
      <t xml:space="preserve">سن المترشح </t>
    </r>
    <r>
      <rPr>
        <sz val="20"/>
        <color theme="1"/>
        <rFont val="Sultan normal"/>
        <charset val="178"/>
      </rPr>
      <t>(الاولوية للاكبر سنا)</t>
    </r>
  </si>
  <si>
    <r>
      <t>الوضعية العائلية للمترشح</t>
    </r>
    <r>
      <rPr>
        <sz val="20"/>
        <color theme="1"/>
        <rFont val="Sultan normal"/>
        <charset val="178"/>
      </rPr>
      <t xml:space="preserve"> (متزوج له أولاد-متزوج بدون أولاد-متكفل بعائلة-أعزب)</t>
    </r>
  </si>
  <si>
    <t xml:space="preserve">معدل يساوي او يفوق 15 </t>
  </si>
  <si>
    <t>معدل يساوي (10-10,99)/20</t>
  </si>
  <si>
    <t>معدل يساوي  (11-11,99)/20</t>
  </si>
  <si>
    <t>معدل يساوي (12-12,99)/20</t>
  </si>
  <si>
    <t>معدل يساوي (13-13,99)/20</t>
  </si>
  <si>
    <t>معدل يساوي (14-14,99)/20</t>
  </si>
  <si>
    <r>
      <t xml:space="preserve">الخبرة المهنية المكتسبة  في الادارة او المؤسسة  العمومية المنظمة للمسابقة المعنية  (عقود ما قبل التشغيل -  عقود إدماج حاملي الشهادات - أو صفة متعاقد ) (0 الى 6 نقاط)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Simplified Arabic Fixed"/>
        <family val="3"/>
      </rPr>
      <t xml:space="preserve"> (1)              </t>
    </r>
  </si>
  <si>
    <r>
      <t xml:space="preserve">الخبرة المهنية  المكتسبة في ادارة او  مؤسسة  عمومية اخرى  (0 الى 4 نقاط)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Simplified Arabic Fixed"/>
        <family val="3"/>
      </rPr>
      <t xml:space="preserve"> (2)      </t>
    </r>
  </si>
  <si>
    <r>
      <t xml:space="preserve">الخبرة المهنية  المكتسبة خارج قطاع الوظيفة العمومية (0 الى 3 نقاط)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Simplified Arabic Fixed"/>
        <family val="3"/>
      </rPr>
      <t xml:space="preserve">  (3)</t>
    </r>
    <r>
      <rPr>
        <b/>
        <sz val="16"/>
        <color theme="1"/>
        <rFont val="Sultan normal"/>
        <charset val="178"/>
      </rPr>
      <t xml:space="preserve">                          </t>
    </r>
  </si>
  <si>
    <r>
      <t xml:space="preserve">الخبرة المهنية  المكتسبة في منصب شغل ادنى من المنصب المراد شغله (0 الى نقطتين)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Simplified Arabic Fixed"/>
        <family val="3"/>
      </rPr>
      <t xml:space="preserve">   (4)   </t>
    </r>
    <r>
      <rPr>
        <b/>
        <sz val="16"/>
        <color theme="1"/>
        <rFont val="Sultan normal"/>
        <charset val="178"/>
      </rPr>
      <t xml:space="preserve"> </t>
    </r>
  </si>
  <si>
    <r>
      <t xml:space="preserve">مسار الدراسة أو التكوين (0 إلى 3 نقاط) المحدل العام للسنة الأخيرة من الدراسة أو التكوين ومن منطلق الإستحقاق و التأهيل الخاص  يستفيد خريجو  المدارس الوطنية للتكوين العالي من </t>
    </r>
    <r>
      <rPr>
        <b/>
        <u/>
        <sz val="16"/>
        <color theme="1"/>
        <rFont val="Sultan normal"/>
        <charset val="178"/>
      </rPr>
      <t>نقطتين إضافيتين</t>
    </r>
    <r>
      <rPr>
        <b/>
        <sz val="16"/>
        <color theme="1"/>
        <rFont val="Sultan normal"/>
        <charset val="178"/>
      </rPr>
      <t xml:space="preserve">   ، و </t>
    </r>
    <r>
      <rPr>
        <b/>
        <u/>
        <sz val="16"/>
        <color theme="1"/>
        <rFont val="Sultan normal"/>
        <charset val="178"/>
      </rPr>
      <t>نقطة إضافية واحدة</t>
    </r>
    <r>
      <rPr>
        <b/>
        <sz val="16"/>
        <color theme="1"/>
        <rFont val="Sultan normal"/>
        <charset val="178"/>
      </rPr>
      <t xml:space="preserve"> للأول في دفعة التخرج بالجامعات و المراكز الجامعية </t>
    </r>
  </si>
  <si>
    <t>الامتياز</t>
  </si>
  <si>
    <t>متخرج من مدارس الوطنية للتكوين العالي</t>
  </si>
  <si>
    <t>الاول في دفعة التخرج بالجامعات و المراكز الجامعية</t>
  </si>
  <si>
    <t>نموذج خارج أسلاك التعليم</t>
  </si>
  <si>
    <t>مديرية الفرعية للمستخدمين و التكوين</t>
  </si>
  <si>
    <t>وزارة التعليم العالي و البحث العلمي</t>
  </si>
  <si>
    <t>جامعة ورقلة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</si>
</sst>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Sultan normal"/>
      <charset val="178"/>
    </font>
    <font>
      <sz val="14"/>
      <color theme="1"/>
      <name val="Sultan normal"/>
      <charset val="178"/>
    </font>
    <font>
      <sz val="11"/>
      <name val="Calibri"/>
      <family val="2"/>
      <scheme val="minor"/>
    </font>
    <font>
      <sz val="11"/>
      <name val="Sultan normal"/>
      <charset val="178"/>
    </font>
    <font>
      <sz val="10"/>
      <name val="Sultan normal"/>
      <charset val="178"/>
    </font>
    <font>
      <sz val="9"/>
      <name val="Sultan normal"/>
      <charset val="178"/>
    </font>
    <font>
      <b/>
      <sz val="16"/>
      <color theme="1"/>
      <name val="Sultan normal"/>
      <charset val="178"/>
    </font>
    <font>
      <sz val="14"/>
      <color theme="1"/>
      <name val="Simplified Arabic Fixed"/>
      <family val="3"/>
    </font>
    <font>
      <sz val="16"/>
      <color theme="1"/>
      <name val="Sultan normal"/>
      <charset val="178"/>
    </font>
    <font>
      <sz val="26"/>
      <color theme="1"/>
      <name val="Sultan normal"/>
      <charset val="178"/>
    </font>
    <font>
      <sz val="28"/>
      <color theme="1"/>
      <name val="Sultan normal"/>
      <charset val="178"/>
    </font>
    <font>
      <b/>
      <sz val="14"/>
      <color theme="1"/>
      <name val="Sultan normal"/>
      <charset val="178"/>
    </font>
    <font>
      <b/>
      <u/>
      <sz val="16"/>
      <color theme="1"/>
      <name val="Sultan normal"/>
      <charset val="178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20"/>
      <color theme="1"/>
      <name val="Sultan normal"/>
      <charset val="178"/>
    </font>
    <font>
      <b/>
      <sz val="20"/>
      <color theme="1"/>
      <name val="Sultan normal"/>
      <charset val="178"/>
    </font>
    <font>
      <b/>
      <sz val="20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6"/>
      <color theme="1"/>
      <name val="Simplified Arabic Fixed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14" fillId="4" borderId="0" applyNumberFormat="0" applyBorder="0" applyAlignment="0" applyProtection="0"/>
  </cellStyleXfs>
  <cellXfs count="95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right"/>
    </xf>
    <xf numFmtId="0" fontId="1" fillId="0" borderId="1" xfId="0" applyFont="1" applyBorder="1"/>
    <xf numFmtId="0" fontId="0" fillId="0" borderId="0" xfId="0" applyBorder="1"/>
    <xf numFmtId="0" fontId="1" fillId="0" borderId="2" xfId="0" applyFont="1" applyBorder="1"/>
    <xf numFmtId="0" fontId="1" fillId="0" borderId="0" xfId="0" applyFont="1" applyBorder="1"/>
    <xf numFmtId="0" fontId="1" fillId="0" borderId="1" xfId="0" applyFont="1" applyBorder="1" applyAlignment="1">
      <alignment vertical="center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0" fillId="0" borderId="2" xfId="0" applyBorder="1"/>
    <xf numFmtId="0" fontId="5" fillId="2" borderId="1" xfId="0" applyFont="1" applyFill="1" applyBorder="1" applyAlignment="1">
      <alignment horizontal="center" vertical="center" wrapText="1" readingOrder="2"/>
    </xf>
    <xf numFmtId="0" fontId="0" fillId="0" borderId="1" xfId="0" applyBorder="1" applyAlignment="1">
      <alignment vertical="center"/>
    </xf>
    <xf numFmtId="0" fontId="6" fillId="2" borderId="0" xfId="0" applyFont="1" applyFill="1" applyBorder="1" applyAlignment="1">
      <alignment horizontal="center" vertical="center" wrapText="1" readingOrder="2"/>
    </xf>
    <xf numFmtId="0" fontId="0" fillId="0" borderId="0" xfId="0" applyBorder="1" applyAlignment="1">
      <alignment vertical="center"/>
    </xf>
    <xf numFmtId="0" fontId="1" fillId="0" borderId="1" xfId="0" applyFont="1" applyBorder="1" applyAlignment="1">
      <alignment horizontal="right"/>
    </xf>
    <xf numFmtId="0" fontId="4" fillId="2" borderId="1" xfId="0" applyFont="1" applyFill="1" applyBorder="1" applyAlignment="1">
      <alignment horizontal="right" vertical="center" wrapText="1" readingOrder="2"/>
    </xf>
    <xf numFmtId="0" fontId="4" fillId="2" borderId="4" xfId="0" applyFont="1" applyFill="1" applyBorder="1" applyAlignment="1">
      <alignment horizontal="right" vertical="center" wrapText="1" readingOrder="2"/>
    </xf>
    <xf numFmtId="0" fontId="4" fillId="2" borderId="0" xfId="0" applyFont="1" applyFill="1" applyBorder="1" applyAlignment="1">
      <alignment horizontal="right" vertical="center" wrapText="1" readingOrder="2"/>
    </xf>
    <xf numFmtId="0" fontId="1" fillId="0" borderId="0" xfId="0" applyFont="1" applyBorder="1" applyAlignment="1">
      <alignment horizontal="right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/>
    </xf>
    <xf numFmtId="0" fontId="3" fillId="2" borderId="1" xfId="0" applyFont="1" applyFill="1" applyBorder="1" applyAlignment="1">
      <alignment vertical="center" wrapText="1" readingOrder="2"/>
    </xf>
    <xf numFmtId="0" fontId="1" fillId="0" borderId="1" xfId="0" applyFont="1" applyFill="1" applyBorder="1" applyAlignment="1">
      <alignment horizontal="right" wrapText="1"/>
    </xf>
    <xf numFmtId="0" fontId="1" fillId="0" borderId="2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0" fontId="3" fillId="2" borderId="0" xfId="0" applyFont="1" applyFill="1" applyBorder="1" applyAlignment="1">
      <alignment vertical="center" wrapText="1" readingOrder="2"/>
    </xf>
    <xf numFmtId="0" fontId="1" fillId="0" borderId="4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4" xfId="0" applyFill="1" applyBorder="1"/>
    <xf numFmtId="0" fontId="4" fillId="2" borderId="17" xfId="0" applyFont="1" applyFill="1" applyBorder="1" applyAlignment="1">
      <alignment horizontal="center" vertical="center" wrapText="1" readingOrder="2"/>
    </xf>
    <xf numFmtId="0" fontId="4" fillId="2" borderId="0" xfId="0" applyFont="1" applyFill="1" applyBorder="1" applyAlignment="1">
      <alignment horizontal="center" vertical="center" wrapText="1" readingOrder="2"/>
    </xf>
    <xf numFmtId="0" fontId="0" fillId="0" borderId="9" xfId="0" applyBorder="1"/>
    <xf numFmtId="0" fontId="0" fillId="0" borderId="10" xfId="0" applyBorder="1"/>
    <xf numFmtId="0" fontId="1" fillId="0" borderId="0" xfId="0" applyFont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 readingOrder="2"/>
    </xf>
    <xf numFmtId="0" fontId="1" fillId="0" borderId="0" xfId="0" applyFont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8" fillId="0" borderId="1" xfId="0" applyFont="1" applyBorder="1"/>
    <xf numFmtId="0" fontId="15" fillId="4" borderId="19" xfId="1" applyFont="1" applyBorder="1" applyAlignment="1">
      <alignment horizontal="right" wrapText="1"/>
    </xf>
    <xf numFmtId="0" fontId="15" fillId="4" borderId="20" xfId="1" applyFont="1" applyBorder="1" applyAlignment="1">
      <alignment horizontal="right" wrapText="1"/>
    </xf>
    <xf numFmtId="0" fontId="17" fillId="0" borderId="0" xfId="0" applyFont="1" applyBorder="1" applyAlignment="1"/>
    <xf numFmtId="0" fontId="1" fillId="0" borderId="0" xfId="0" applyFont="1" applyBorder="1" applyAlignment="1"/>
    <xf numFmtId="0" fontId="18" fillId="0" borderId="18" xfId="0" applyFont="1" applyBorder="1" applyAlignment="1">
      <alignment horizontal="center" vertical="center" readingOrder="2"/>
    </xf>
    <xf numFmtId="0" fontId="19" fillId="2" borderId="21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7" fillId="0" borderId="0" xfId="0" applyFont="1" applyBorder="1" applyAlignment="1"/>
    <xf numFmtId="0" fontId="17" fillId="0" borderId="0" xfId="0" applyFont="1" applyBorder="1" applyAlignment="1">
      <alignment horizontal="right"/>
    </xf>
    <xf numFmtId="0" fontId="1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top" wrapText="1"/>
    </xf>
    <xf numFmtId="0" fontId="7" fillId="3" borderId="9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7" fillId="3" borderId="3" xfId="0" applyFont="1" applyFill="1" applyBorder="1" applyAlignment="1">
      <alignment horizontal="center" vertical="center" wrapText="1"/>
    </xf>
  </cellXfs>
  <cellStyles count="2">
    <cellStyle name="Accent2" xfId="1" builtinId="3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V68"/>
  <sheetViews>
    <sheetView rightToLeft="1" tabSelected="1" view="pageBreakPreview" topLeftCell="P24" zoomScale="90" zoomScaleSheetLayoutView="90" workbookViewId="0">
      <selection activeCell="Y42" sqref="Y42"/>
    </sheetView>
  </sheetViews>
  <sheetFormatPr baseColWidth="10" defaultRowHeight="15"/>
  <cols>
    <col min="1" max="1" width="7.7109375" customWidth="1"/>
    <col min="3" max="3" width="8" customWidth="1"/>
    <col min="4" max="4" width="16.85546875" customWidth="1"/>
    <col min="5" max="5" width="11.5703125" customWidth="1"/>
    <col min="6" max="6" width="33.140625" customWidth="1"/>
    <col min="7" max="7" width="10.7109375" customWidth="1"/>
    <col min="8" max="8" width="50.7109375" customWidth="1"/>
    <col min="9" max="9" width="10.7109375" customWidth="1"/>
    <col min="10" max="10" width="22.140625" customWidth="1"/>
    <col min="11" max="11" width="10.5703125" customWidth="1"/>
    <col min="12" max="12" width="28.28515625" customWidth="1"/>
    <col min="13" max="13" width="11.5703125" customWidth="1"/>
    <col min="14" max="14" width="21.5703125" customWidth="1"/>
    <col min="15" max="15" width="16.42578125" customWidth="1"/>
    <col min="16" max="16" width="22.85546875" customWidth="1"/>
    <col min="17" max="17" width="14.85546875" customWidth="1"/>
    <col min="18" max="18" width="21.42578125" customWidth="1"/>
    <col min="19" max="19" width="11.28515625" customWidth="1"/>
    <col min="20" max="20" width="22.85546875" customWidth="1"/>
    <col min="21" max="22" width="11.7109375" customWidth="1"/>
    <col min="23" max="23" width="24.7109375" customWidth="1"/>
    <col min="24" max="24" width="11.7109375" customWidth="1"/>
    <col min="25" max="25" width="20.85546875" customWidth="1"/>
    <col min="26" max="26" width="6.28515625" customWidth="1"/>
    <col min="27" max="27" width="15.7109375" customWidth="1"/>
  </cols>
  <sheetData>
    <row r="1" spans="1:27" ht="26.25" customHeight="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</row>
    <row r="2" spans="1:27" ht="26.25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</row>
    <row r="3" spans="1:27" ht="21" customHeight="1">
      <c r="A3" s="57" t="s">
        <v>78</v>
      </c>
      <c r="B3" s="57"/>
      <c r="C3" s="57"/>
      <c r="D3" s="57"/>
    </row>
    <row r="4" spans="1:27" ht="21.75" customHeight="1">
      <c r="A4" s="57" t="s">
        <v>77</v>
      </c>
      <c r="B4" s="57"/>
      <c r="C4" s="57"/>
      <c r="D4" s="57"/>
    </row>
    <row r="5" spans="1:27" ht="23.25">
      <c r="A5" s="57" t="s">
        <v>79</v>
      </c>
      <c r="B5" s="57"/>
      <c r="C5" s="57"/>
      <c r="D5" s="57"/>
    </row>
    <row r="6" spans="1:27" ht="15" customHeight="1">
      <c r="A6" s="71" t="s">
        <v>48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</row>
    <row r="7" spans="1:27" ht="1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</row>
    <row r="9" spans="1:27" ht="37.5">
      <c r="J9" s="53" t="s">
        <v>76</v>
      </c>
      <c r="K9" s="53"/>
      <c r="L9" s="53"/>
      <c r="M9" s="53"/>
      <c r="N9" s="53"/>
      <c r="O9" s="53"/>
      <c r="P9" s="53"/>
      <c r="Q9" s="53"/>
      <c r="U9" s="70" t="s">
        <v>1</v>
      </c>
      <c r="V9" s="70"/>
      <c r="W9" s="70"/>
      <c r="X9" s="70"/>
      <c r="Y9" s="2"/>
    </row>
    <row r="10" spans="1:27" ht="23.25">
      <c r="U10" s="70" t="s">
        <v>2</v>
      </c>
      <c r="V10" s="70"/>
      <c r="W10" s="70"/>
      <c r="X10" s="70"/>
      <c r="Y10" s="2"/>
    </row>
    <row r="11" spans="1:27" ht="23.25">
      <c r="U11" s="70" t="s">
        <v>3</v>
      </c>
      <c r="V11" s="70"/>
      <c r="W11" s="70"/>
      <c r="X11" s="70"/>
      <c r="Y11" s="2"/>
    </row>
    <row r="12" spans="1:27" ht="23.25">
      <c r="U12" s="70" t="s">
        <v>4</v>
      </c>
      <c r="V12" s="70"/>
      <c r="W12" s="70"/>
      <c r="X12" s="70"/>
      <c r="Y12" s="2"/>
    </row>
    <row r="13" spans="1:27" ht="8.25" customHeight="1"/>
    <row r="14" spans="1:27" ht="6.75" hidden="1" customHeight="1" thickBot="1"/>
    <row r="15" spans="1:27" ht="6.75" customHeight="1"/>
    <row r="16" spans="1:27" ht="6.75" customHeight="1"/>
    <row r="17" spans="1:126" ht="6.75" customHeight="1"/>
    <row r="18" spans="1:126" ht="6.75" customHeight="1"/>
    <row r="19" spans="1:126" ht="6.75" customHeight="1"/>
    <row r="20" spans="1:126" ht="6.75" customHeight="1"/>
    <row r="21" spans="1:126" ht="6.75" customHeight="1" thickBot="1"/>
    <row r="22" spans="1:126" ht="119.25" customHeight="1" thickBot="1">
      <c r="A22" s="63" t="s">
        <v>5</v>
      </c>
      <c r="B22" s="72" t="s">
        <v>12</v>
      </c>
      <c r="C22" s="73"/>
      <c r="D22" s="54" t="s">
        <v>13</v>
      </c>
      <c r="E22" s="55"/>
      <c r="F22" s="55"/>
      <c r="G22" s="55"/>
      <c r="H22" s="55"/>
      <c r="I22" s="56"/>
      <c r="J22" s="66" t="s">
        <v>50</v>
      </c>
      <c r="K22" s="67"/>
      <c r="L22" s="66" t="s">
        <v>51</v>
      </c>
      <c r="M22" s="67"/>
      <c r="N22" s="66" t="s">
        <v>52</v>
      </c>
      <c r="O22" s="82"/>
      <c r="P22" s="82"/>
      <c r="Q22" s="82"/>
      <c r="R22" s="82"/>
      <c r="S22" s="82"/>
      <c r="T22" s="82"/>
      <c r="U22" s="82"/>
      <c r="V22" s="67"/>
      <c r="W22" s="66" t="s">
        <v>53</v>
      </c>
      <c r="X22" s="67"/>
      <c r="Y22" s="66" t="s">
        <v>54</v>
      </c>
      <c r="Z22" s="67"/>
      <c r="AA22" s="87" t="s">
        <v>47</v>
      </c>
    </row>
    <row r="23" spans="1:126" ht="260.25" customHeight="1" thickBot="1">
      <c r="A23" s="64"/>
      <c r="B23" s="74"/>
      <c r="C23" s="75"/>
      <c r="D23" s="68" t="s">
        <v>49</v>
      </c>
      <c r="E23" s="83"/>
      <c r="F23" s="68" t="s">
        <v>72</v>
      </c>
      <c r="G23" s="83"/>
      <c r="H23" s="83"/>
      <c r="I23" s="69"/>
      <c r="J23" s="68"/>
      <c r="K23" s="69"/>
      <c r="L23" s="68"/>
      <c r="M23" s="69"/>
      <c r="N23" s="89" t="s">
        <v>68</v>
      </c>
      <c r="O23" s="90"/>
      <c r="P23" s="91" t="s">
        <v>69</v>
      </c>
      <c r="Q23" s="91"/>
      <c r="R23" s="91" t="s">
        <v>70</v>
      </c>
      <c r="S23" s="91"/>
      <c r="T23" s="91" t="s">
        <v>71</v>
      </c>
      <c r="U23" s="91"/>
      <c r="V23" s="87" t="s">
        <v>47</v>
      </c>
      <c r="W23" s="68"/>
      <c r="X23" s="69"/>
      <c r="Y23" s="68"/>
      <c r="Z23" s="69"/>
      <c r="AA23" s="88"/>
    </row>
    <row r="24" spans="1:126" ht="24" customHeight="1" thickBot="1">
      <c r="A24" s="65"/>
      <c r="B24" s="76"/>
      <c r="C24" s="77"/>
      <c r="D24" s="40" t="s">
        <v>15</v>
      </c>
      <c r="E24" s="41" t="s">
        <v>14</v>
      </c>
      <c r="F24" s="40" t="s">
        <v>15</v>
      </c>
      <c r="G24" s="40" t="s">
        <v>14</v>
      </c>
      <c r="H24" s="40" t="s">
        <v>73</v>
      </c>
      <c r="I24" s="40" t="s">
        <v>14</v>
      </c>
      <c r="J24" s="40" t="s">
        <v>15</v>
      </c>
      <c r="K24" s="40" t="s">
        <v>14</v>
      </c>
      <c r="L24" s="40" t="s">
        <v>15</v>
      </c>
      <c r="M24" s="40" t="s">
        <v>14</v>
      </c>
      <c r="N24" s="40" t="s">
        <v>15</v>
      </c>
      <c r="O24" s="40" t="s">
        <v>14</v>
      </c>
      <c r="P24" s="40" t="s">
        <v>15</v>
      </c>
      <c r="Q24" s="40" t="s">
        <v>14</v>
      </c>
      <c r="R24" s="40" t="s">
        <v>15</v>
      </c>
      <c r="S24" s="40" t="s">
        <v>14</v>
      </c>
      <c r="T24" s="40" t="s">
        <v>15</v>
      </c>
      <c r="U24" s="40" t="s">
        <v>14</v>
      </c>
      <c r="V24" s="94"/>
      <c r="W24" s="40" t="s">
        <v>15</v>
      </c>
      <c r="X24" s="40" t="s">
        <v>14</v>
      </c>
      <c r="Y24" s="78" t="s">
        <v>14</v>
      </c>
      <c r="Z24" s="79"/>
      <c r="AA24" s="88"/>
    </row>
    <row r="25" spans="1:126" ht="21.75" thickBot="1">
      <c r="A25" s="3"/>
      <c r="B25" s="61"/>
      <c r="C25" s="62"/>
      <c r="D25" s="42"/>
      <c r="E25" s="44" t="str">
        <f ca="1">IF(D25="","",VLOOKUP(D25,OFFSET(التخصص!$A$2:$B$2,0,0,COUNTA(التخصص!$A:$B)-1),2,FALSE))</f>
        <v/>
      </c>
      <c r="F25" s="42"/>
      <c r="G25" s="44" t="str">
        <f ca="1">IF(F25="","",VLOOKUP(F25,OFFSET(التخصص!$D$2:$E$2,0,0,COUNTA(التخصص!$D:$E)-1),2,FALSE))</f>
        <v/>
      </c>
      <c r="H25" s="42"/>
      <c r="I25" s="44" t="str">
        <f ca="1">IF(H25="","",VLOOKUP(H25,OFFSET(التخصص!$AE$2:$AF$2,0,0,COUNTA(التخصص!$AE:$AF)-1),2,FALSE))</f>
        <v/>
      </c>
      <c r="J25" s="42"/>
      <c r="K25" s="44" t="str">
        <f ca="1">IF(J25="","",VLOOKUP(J25,OFFSET(التخصص!$G$2:$H$2,0,0,COUNTA(التخصص!$G:$H)-1),2,FALSE))</f>
        <v/>
      </c>
      <c r="L25" s="42"/>
      <c r="M25" s="44" t="str">
        <f ca="1">IF(L25="","",VLOOKUP(L25,OFFSET(التخصص!$J$2:$K$2,0,0,COUNTA(التخصص!$J:$K)-1),2,FALSE))</f>
        <v/>
      </c>
      <c r="N25" s="42"/>
      <c r="O25" s="44" t="str">
        <f ca="1">IF(N25="","",VLOOKUP(N25,OFFSET(التخصص!$M$2:$N$2,0,0,COUNTA(التخصص!$M:$N)-1),2,FALSE))</f>
        <v/>
      </c>
      <c r="P25" s="42"/>
      <c r="Q25" s="44" t="str">
        <f ca="1">IF(P25="","",VLOOKUP(P25,OFFSET(التخصص!$P$2:$Q$2,0,0,COUNTA(التخصص!$P:$Q)-1),2,FALSE))</f>
        <v/>
      </c>
      <c r="R25" s="42"/>
      <c r="S25" s="44" t="str">
        <f ca="1">IF(R25="","",VLOOKUP(R25,OFFSET(التخصص!$S$2:$T$2,0,0,COUNTA(التخصص!$S:$T)-1),2,FALSE))</f>
        <v/>
      </c>
      <c r="T25" s="42"/>
      <c r="U25" s="44" t="str">
        <f ca="1">IF(T25="","",VLOOKUP(T25,OFFSET(التخصص!$V$2:$W$2,0,0,COUNTA(التخصص!$V:$W)-1),2,FALSE))</f>
        <v/>
      </c>
      <c r="V25" s="44">
        <f ca="1">IF(OR(O25=6,SUM(O25,Q25,S25,U25)&gt;=6),6,SUM(O25,Q25,S25,U25))</f>
        <v>0</v>
      </c>
      <c r="W25" s="42"/>
      <c r="X25" s="44" t="str">
        <f ca="1">IF(W25="","",VLOOKUP(W25,OFFSET(التخصص!$Y$2:$Z$2,0,0,COUNTA(التخصص!$Y:$Z)-1),2,FALSE))</f>
        <v/>
      </c>
      <c r="Y25" s="80"/>
      <c r="Z25" s="81"/>
      <c r="AA25" s="44">
        <f ca="1">SUM(E25,G25,I25,K25,M25,V25,X25,Y25)</f>
        <v>0</v>
      </c>
    </row>
    <row r="26" spans="1:126" ht="21.75" thickBot="1">
      <c r="A26" s="5"/>
      <c r="B26" s="92"/>
      <c r="C26" s="93"/>
      <c r="D26" s="43"/>
      <c r="E26" s="44" t="str">
        <f ca="1">IF(D26="","",VLOOKUP(D26,OFFSET(التخصص!$A$2:$B$2,0,0,COUNTA(التخصص!$A:$B)-1),2,FALSE))</f>
        <v/>
      </c>
      <c r="F26" s="42"/>
      <c r="G26" s="44" t="str">
        <f ca="1">IF(F26="","",VLOOKUP(F26,OFFSET(التخصص!$D$2:$E$2,0,0,COUNTA(التخصص!$D:$E)-1),2,FALSE))</f>
        <v/>
      </c>
      <c r="H26" s="43"/>
      <c r="I26" s="44" t="str">
        <f ca="1">IF(H26="","",VLOOKUP(H26,OFFSET(التخصص!$AE$2:$AF$2,0,0,COUNTA(التخصص!$AE:$AF)-1),2,FALSE))</f>
        <v/>
      </c>
      <c r="J26" s="43"/>
      <c r="K26" s="44" t="str">
        <f ca="1">IF(J26="","",VLOOKUP(J26,OFFSET(التخصص!$G$2:$H$2,0,0,COUNTA(التخصص!$G:$H)-1),2,FALSE))</f>
        <v/>
      </c>
      <c r="L26" s="42"/>
      <c r="M26" s="44" t="str">
        <f ca="1">IF(L26="","",VLOOKUP(L26,OFFSET(التخصص!$J$2:$K$2,0,0,COUNTA(التخصص!$J:$K)-1),2,FALSE))</f>
        <v/>
      </c>
      <c r="N26" s="43"/>
      <c r="O26" s="44" t="str">
        <f ca="1">IF(N26="","",VLOOKUP(N26,OFFSET(التخصص!$M$2:$N$2,0,0,COUNTA(التخصص!$M:$N)-1),2,FALSE))</f>
        <v/>
      </c>
      <c r="P26" s="43"/>
      <c r="Q26" s="44" t="str">
        <f ca="1">IF(P26="","",VLOOKUP(P26,OFFSET(التخصص!$P$2:$Q$2,0,0,COUNTA(التخصص!$P:$Q)-1),2,FALSE))</f>
        <v/>
      </c>
      <c r="R26" s="43"/>
      <c r="S26" s="44" t="str">
        <f ca="1">IF(R26="","",VLOOKUP(R26,OFFSET(التخصص!$S$2:$T$2,0,0,COUNTA(التخصص!$S:$T)-1),2,FALSE))</f>
        <v/>
      </c>
      <c r="T26" s="43"/>
      <c r="U26" s="44" t="str">
        <f ca="1">IF(T26="","",VLOOKUP(T26,OFFSET(التخصص!$V$2:$W$2,0,0,COUNTA(التخصص!$V:$W)-1),2,FALSE))</f>
        <v/>
      </c>
      <c r="V26" s="44">
        <f t="shared" ref="V26:V27" ca="1" si="0">IF(OR(O26=6,SUM(O26,Q26,S26,U26)&gt;=6),6,SUM(O26,Q26,S26,U26))</f>
        <v>0</v>
      </c>
      <c r="W26" s="43"/>
      <c r="X26" s="44" t="str">
        <f ca="1">IF(W26="","",VLOOKUP(W26,OFFSET(التخصص!$Y$2:$Z$2,0,0,COUNTA(التخصص!$Y:$Z)-1),2,FALSE))</f>
        <v/>
      </c>
      <c r="Y26" s="84"/>
      <c r="Z26" s="85"/>
      <c r="AA26" s="44">
        <f t="shared" ref="AA26:AA27" ca="1" si="1">SUM(E26,G26,I26,K26,M26,V26,X26,Y26)</f>
        <v>0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</row>
    <row r="27" spans="1:126" s="1" customFormat="1" ht="21.75" thickBot="1">
      <c r="A27" s="3"/>
      <c r="B27" s="86"/>
      <c r="C27" s="86"/>
      <c r="D27" s="42"/>
      <c r="E27" s="44" t="str">
        <f ca="1">IF(D27="","",VLOOKUP(D27,OFFSET(التخصص!$A$2:$B$2,0,0,COUNTA(التخصص!$A:$B)-1),2,FALSE))</f>
        <v/>
      </c>
      <c r="F27" s="42"/>
      <c r="G27" s="44" t="str">
        <f ca="1">IF(F27="","",VLOOKUP(F27,OFFSET(التخصص!$D$2:$E$2,0,0,COUNTA(التخصص!$D:$E)-1),2,FALSE))</f>
        <v/>
      </c>
      <c r="H27" s="42"/>
      <c r="I27" s="44" t="str">
        <f ca="1">IF(H27="","",VLOOKUP(H27,OFFSET(التخصص!$AE$2:$AF$2,0,0,COUNTA(التخصص!$AE:$AF)-1),2,FALSE))</f>
        <v/>
      </c>
      <c r="J27" s="42"/>
      <c r="K27" s="44" t="str">
        <f ca="1">IF(J27="","",VLOOKUP(J27,OFFSET(التخصص!$G$2:$H$2,0,0,COUNTA(التخصص!$G:$H)-1),2,FALSE))</f>
        <v/>
      </c>
      <c r="L27" s="42"/>
      <c r="M27" s="44" t="str">
        <f ca="1">IF(L27="","",VLOOKUP(L27,OFFSET(التخصص!$J$2:$K$2,0,0,COUNTA(التخصص!$J:$K)-1),2,FALSE))</f>
        <v/>
      </c>
      <c r="N27" s="42"/>
      <c r="O27" s="44" t="str">
        <f ca="1">IF(N27="","",VLOOKUP(N27,OFFSET(التخصص!$M$2:$N$2,0,0,COUNTA(التخصص!$M:$N)-1),2,FALSE))</f>
        <v/>
      </c>
      <c r="P27" s="42"/>
      <c r="Q27" s="44" t="str">
        <f ca="1">IF(P27="","",VLOOKUP(P27,OFFSET(التخصص!$P$2:$Q$2,0,0,COUNTA(التخصص!$P:$Q)-1),2,FALSE))</f>
        <v/>
      </c>
      <c r="R27" s="42"/>
      <c r="S27" s="44" t="str">
        <f ca="1">IF(R27="","",VLOOKUP(R27,OFFSET(التخصص!$S$2:$T$2,0,0,COUNTA(التخصص!$S:$T)-1),2,FALSE))</f>
        <v/>
      </c>
      <c r="T27" s="42"/>
      <c r="U27" s="44" t="str">
        <f ca="1">IF(T27="","",VLOOKUP(T27,OFFSET(التخصص!$V$2:$W$2,0,0,COUNTA(التخصص!$V:$W)-1),2,FALSE))</f>
        <v/>
      </c>
      <c r="V27" s="44">
        <f t="shared" ca="1" si="0"/>
        <v>0</v>
      </c>
      <c r="W27" s="42"/>
      <c r="X27" s="44" t="str">
        <f ca="1">IF(W27="","",VLOOKUP(W27,OFFSET(التخصص!$Y$2:$Z$2,0,0,COUNTA(التخصص!$Y:$Z)-1),2,FALSE))</f>
        <v/>
      </c>
      <c r="Y27" s="84"/>
      <c r="Z27" s="85"/>
      <c r="AA27" s="44">
        <f t="shared" ca="1" si="1"/>
        <v>0</v>
      </c>
      <c r="AB27" s="36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35"/>
    </row>
    <row r="28" spans="1:126" s="4" customFormat="1" ht="16.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126" s="4" customFormat="1" ht="17.25" thickBo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126" s="4" customFormat="1" ht="27.75" thickTop="1" thickBo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O30" s="6"/>
      <c r="P30" s="49" t="s">
        <v>56</v>
      </c>
      <c r="Q30" s="6"/>
      <c r="R30" s="6"/>
      <c r="S30" s="6"/>
      <c r="T30" s="6"/>
      <c r="U30" s="6"/>
      <c r="V30" s="6"/>
      <c r="W30" s="6"/>
      <c r="X30" s="6"/>
      <c r="Y30" s="6"/>
    </row>
    <row r="31" spans="1:126" s="4" customFormat="1" ht="30" thickTop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45"/>
      <c r="O31" s="6"/>
      <c r="P31" s="59" t="s">
        <v>55</v>
      </c>
      <c r="Q31" s="59"/>
      <c r="R31" s="59"/>
      <c r="S31" s="59"/>
      <c r="T31" s="59"/>
      <c r="U31" s="6"/>
      <c r="V31" s="6"/>
      <c r="W31" s="6"/>
      <c r="X31" s="6"/>
      <c r="Y31" s="6"/>
    </row>
    <row r="32" spans="1:126" s="4" customFormat="1" ht="29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45"/>
      <c r="O32" s="6"/>
      <c r="P32" s="47" t="s">
        <v>57</v>
      </c>
      <c r="Q32" s="47"/>
      <c r="R32" s="47"/>
      <c r="S32" s="47"/>
      <c r="T32" s="47"/>
      <c r="U32" s="6"/>
      <c r="V32" s="6"/>
      <c r="W32" s="6"/>
      <c r="X32" s="6"/>
      <c r="Y32" s="6"/>
    </row>
    <row r="33" spans="1:26" s="4" customFormat="1" ht="29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45"/>
      <c r="O33" s="6"/>
      <c r="P33" s="58" t="s">
        <v>58</v>
      </c>
      <c r="Q33" s="58"/>
      <c r="R33" s="58"/>
      <c r="S33" s="58"/>
      <c r="T33" s="58"/>
      <c r="U33" s="48"/>
      <c r="V33" s="48"/>
      <c r="W33" s="48"/>
      <c r="X33" s="48"/>
      <c r="Y33" s="6"/>
    </row>
    <row r="34" spans="1:26" s="4" customFormat="1" ht="29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5"/>
      <c r="O34" s="6"/>
      <c r="P34" s="58" t="s">
        <v>59</v>
      </c>
      <c r="Q34" s="58"/>
      <c r="R34" s="58"/>
      <c r="S34" s="58"/>
      <c r="T34" s="58"/>
      <c r="U34" s="58"/>
      <c r="V34" s="58"/>
      <c r="W34" s="58"/>
      <c r="X34" s="58"/>
      <c r="Y34" s="6"/>
    </row>
    <row r="35" spans="1:26" s="4" customFormat="1" ht="29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45"/>
      <c r="O35" s="6"/>
      <c r="P35" s="58" t="s">
        <v>60</v>
      </c>
      <c r="Q35" s="58"/>
      <c r="R35" s="58"/>
      <c r="S35" s="58"/>
      <c r="T35" s="58"/>
      <c r="U35" s="48"/>
      <c r="V35" s="48"/>
      <c r="W35" s="48"/>
      <c r="X35" s="48"/>
      <c r="Y35" s="6"/>
    </row>
    <row r="36" spans="1:26" s="4" customFormat="1" ht="30" thickBo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6"/>
      <c r="O36" s="6"/>
      <c r="P36" s="58" t="s">
        <v>61</v>
      </c>
      <c r="Q36" s="58"/>
      <c r="R36" s="58"/>
      <c r="S36" s="58"/>
      <c r="T36" s="58"/>
      <c r="U36" s="58"/>
      <c r="V36" s="58"/>
      <c r="W36" s="58"/>
      <c r="X36" s="48"/>
      <c r="Y36" s="6"/>
    </row>
    <row r="37" spans="1:26" s="4" customFormat="1" ht="17.25" thickTop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6" s="4" customFormat="1" ht="16.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44" spans="1:26" ht="16.5">
      <c r="A44" s="6"/>
      <c r="B44" s="6"/>
      <c r="C44" s="4"/>
      <c r="D44" s="6"/>
      <c r="E44" s="6"/>
      <c r="F44" s="4"/>
      <c r="G44" s="6"/>
      <c r="H44" s="6"/>
      <c r="I44" s="6"/>
      <c r="J44" s="6"/>
      <c r="K44" s="4"/>
      <c r="L44" s="4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4"/>
      <c r="Y44" s="4"/>
      <c r="Z44" s="4"/>
    </row>
    <row r="45" spans="1:26" ht="37.5" customHeight="1">
      <c r="A45" s="37"/>
      <c r="B45" s="14"/>
      <c r="C45" s="4"/>
      <c r="D45" s="37"/>
      <c r="E45" s="4"/>
      <c r="F45" s="4"/>
      <c r="G45" s="34"/>
      <c r="H45" s="34"/>
      <c r="I45" s="34"/>
      <c r="J45" s="4"/>
      <c r="K45" s="4"/>
      <c r="L45" s="4"/>
      <c r="M45" s="13"/>
      <c r="N45" s="13"/>
      <c r="O45" s="13"/>
      <c r="P45" s="13"/>
      <c r="Q45" s="13"/>
      <c r="R45" s="13"/>
      <c r="S45" s="13"/>
      <c r="T45" s="13"/>
      <c r="U45" s="14"/>
      <c r="V45" s="14"/>
      <c r="W45" s="14"/>
      <c r="X45" s="4"/>
      <c r="Y45" s="4"/>
      <c r="Z45" s="4"/>
    </row>
    <row r="46" spans="1:26" ht="24.75" customHeight="1">
      <c r="A46" s="37"/>
      <c r="B46" s="14"/>
      <c r="C46" s="4"/>
      <c r="D46" s="37"/>
      <c r="E46" s="4"/>
      <c r="F46" s="4"/>
      <c r="G46" s="34"/>
      <c r="H46" s="34"/>
      <c r="I46" s="34"/>
      <c r="J46" s="4"/>
      <c r="K46" s="4"/>
      <c r="L46" s="4"/>
      <c r="M46" s="13"/>
      <c r="N46" s="13"/>
      <c r="O46" s="13"/>
      <c r="P46" s="13"/>
      <c r="Q46" s="13"/>
      <c r="R46" s="13"/>
      <c r="S46" s="13"/>
      <c r="T46" s="13"/>
      <c r="U46" s="14"/>
      <c r="V46" s="14"/>
      <c r="W46" s="14"/>
      <c r="X46" s="4"/>
      <c r="Y46" s="4"/>
      <c r="Z46" s="4"/>
    </row>
    <row r="47" spans="1:26" ht="24.75" customHeight="1">
      <c r="A47" s="37"/>
      <c r="B47" s="14"/>
      <c r="C47" s="4"/>
      <c r="D47" s="37"/>
      <c r="E47" s="4"/>
      <c r="F47" s="4"/>
      <c r="G47" s="34"/>
      <c r="H47" s="34"/>
      <c r="I47" s="3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4.75" customHeight="1">
      <c r="A48" s="37"/>
      <c r="B48" s="14"/>
      <c r="C48" s="4"/>
      <c r="D48" s="37"/>
      <c r="E48" s="4"/>
      <c r="F48" s="4"/>
      <c r="G48" s="34"/>
      <c r="H48" s="34"/>
      <c r="I48" s="3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4.75" customHeight="1">
      <c r="A49" s="4"/>
      <c r="B49" s="4"/>
      <c r="C49" s="4"/>
      <c r="D49" s="37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4.75" customHeight="1">
      <c r="A50" s="4"/>
      <c r="B50" s="4"/>
      <c r="C50" s="4"/>
      <c r="D50" s="37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6.5">
      <c r="A59" s="6"/>
      <c r="B59" s="6"/>
      <c r="C59" s="4"/>
      <c r="D59" s="19"/>
      <c r="E59" s="19"/>
      <c r="F59" s="6"/>
      <c r="G59" s="19"/>
      <c r="H59" s="19"/>
      <c r="I59" s="19"/>
      <c r="J59" s="19"/>
      <c r="K59" s="6"/>
      <c r="L59" s="19"/>
      <c r="M59" s="19"/>
      <c r="N59" s="6"/>
      <c r="O59" s="19"/>
      <c r="P59" s="19"/>
      <c r="Q59" s="4"/>
      <c r="R59" s="25"/>
      <c r="S59" s="25"/>
      <c r="T59" s="4"/>
      <c r="U59" s="25"/>
      <c r="V59" s="25"/>
      <c r="W59" s="25"/>
      <c r="X59" s="25"/>
      <c r="Y59" s="25"/>
      <c r="Z59" s="4"/>
    </row>
    <row r="60" spans="1:26" ht="32.25" customHeight="1">
      <c r="A60" s="38"/>
      <c r="B60" s="14"/>
      <c r="C60" s="4"/>
      <c r="D60" s="18"/>
      <c r="E60" s="19"/>
      <c r="F60" s="6"/>
      <c r="G60" s="18"/>
      <c r="H60" s="18"/>
      <c r="I60" s="18"/>
      <c r="J60" s="39"/>
      <c r="K60" s="6"/>
      <c r="L60" s="18"/>
      <c r="M60" s="26"/>
      <c r="N60" s="6"/>
      <c r="O60" s="18"/>
      <c r="P60" s="26"/>
      <c r="Q60" s="4"/>
      <c r="R60" s="18"/>
      <c r="S60" s="26"/>
      <c r="T60" s="4"/>
      <c r="U60" s="18"/>
      <c r="V60" s="18"/>
      <c r="W60" s="26"/>
      <c r="X60" s="26"/>
      <c r="Y60" s="26"/>
      <c r="Z60" s="4"/>
    </row>
    <row r="61" spans="1:26" ht="16.5">
      <c r="A61" s="38"/>
      <c r="B61" s="14"/>
      <c r="C61" s="4"/>
      <c r="D61" s="18"/>
      <c r="E61" s="19"/>
      <c r="F61" s="6"/>
      <c r="G61" s="18"/>
      <c r="H61" s="18"/>
      <c r="I61" s="18"/>
      <c r="J61" s="39"/>
      <c r="K61" s="6"/>
      <c r="L61" s="18"/>
      <c r="M61" s="26"/>
      <c r="N61" s="6"/>
      <c r="O61" s="18"/>
      <c r="P61" s="26"/>
      <c r="Q61" s="4"/>
      <c r="R61" s="18"/>
      <c r="S61" s="26"/>
      <c r="T61" s="4"/>
      <c r="U61" s="18"/>
      <c r="V61" s="18"/>
      <c r="W61" s="26"/>
      <c r="X61" s="26"/>
      <c r="Y61" s="26"/>
      <c r="Z61" s="4"/>
    </row>
    <row r="62" spans="1:26" ht="16.5">
      <c r="A62" s="4"/>
      <c r="B62" s="4"/>
      <c r="C62" s="4"/>
      <c r="D62" s="18"/>
      <c r="E62" s="19"/>
      <c r="F62" s="6"/>
      <c r="G62" s="18"/>
      <c r="H62" s="18"/>
      <c r="I62" s="18"/>
      <c r="J62" s="39"/>
      <c r="K62" s="6"/>
      <c r="L62" s="18"/>
      <c r="M62" s="26"/>
      <c r="N62" s="6"/>
      <c r="O62" s="18"/>
      <c r="P62" s="26"/>
      <c r="Q62" s="4"/>
      <c r="R62" s="18"/>
      <c r="S62" s="26"/>
      <c r="T62" s="4"/>
      <c r="U62" s="4"/>
      <c r="V62" s="4"/>
      <c r="W62" s="4"/>
      <c r="X62" s="4"/>
      <c r="Y62" s="4"/>
      <c r="Z62" s="4"/>
    </row>
    <row r="63" spans="1:26" ht="16.5">
      <c r="A63" s="4"/>
      <c r="B63" s="4"/>
      <c r="C63" s="4"/>
      <c r="D63" s="18"/>
      <c r="E63" s="19"/>
      <c r="F63" s="6"/>
      <c r="G63" s="18"/>
      <c r="H63" s="18"/>
      <c r="I63" s="18"/>
      <c r="J63" s="39"/>
      <c r="K63" s="6"/>
      <c r="L63" s="18"/>
      <c r="M63" s="26"/>
      <c r="N63" s="6"/>
      <c r="O63" s="18"/>
      <c r="P63" s="26"/>
      <c r="Q63" s="4"/>
      <c r="R63" s="18"/>
      <c r="S63" s="26"/>
      <c r="T63" s="4"/>
      <c r="U63" s="4"/>
      <c r="V63" s="4"/>
      <c r="W63" s="4"/>
      <c r="X63" s="4"/>
      <c r="Y63" s="4"/>
      <c r="Z63" s="4"/>
    </row>
    <row r="64" spans="1:26" ht="16.5">
      <c r="A64" s="4"/>
      <c r="B64" s="4"/>
      <c r="C64" s="4"/>
      <c r="D64" s="18"/>
      <c r="E64" s="19"/>
      <c r="F64" s="6"/>
      <c r="G64" s="18"/>
      <c r="H64" s="18"/>
      <c r="I64" s="18"/>
      <c r="J64" s="19"/>
      <c r="K64" s="6"/>
      <c r="L64" s="18"/>
      <c r="M64" s="26"/>
      <c r="N64" s="6"/>
      <c r="O64" s="18"/>
      <c r="P64" s="19"/>
      <c r="Q64" s="4"/>
      <c r="R64" s="18"/>
      <c r="S64" s="26"/>
      <c r="T64" s="4"/>
      <c r="U64" s="4"/>
      <c r="V64" s="4"/>
      <c r="W64" s="4"/>
      <c r="X64" s="4"/>
      <c r="Y64" s="4"/>
      <c r="Z64" s="4"/>
    </row>
    <row r="65" spans="1:26" ht="16.5">
      <c r="A65" s="4"/>
      <c r="B65" s="4"/>
      <c r="C65" s="4"/>
      <c r="D65" s="18"/>
      <c r="E65" s="19"/>
      <c r="F65" s="6"/>
      <c r="G65" s="18"/>
      <c r="H65" s="18"/>
      <c r="I65" s="18"/>
      <c r="J65" s="19"/>
      <c r="K65" s="6"/>
      <c r="L65" s="18"/>
      <c r="M65" s="26"/>
      <c r="N65" s="6"/>
      <c r="O65" s="18"/>
      <c r="P65" s="19"/>
      <c r="Q65" s="4"/>
      <c r="R65" s="18"/>
      <c r="S65" s="26"/>
      <c r="T65" s="4"/>
      <c r="U65" s="4"/>
      <c r="V65" s="4"/>
      <c r="W65" s="4"/>
      <c r="X65" s="4"/>
      <c r="Y65" s="4"/>
      <c r="Z65" s="4"/>
    </row>
    <row r="66" spans="1:26" ht="16.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18"/>
      <c r="S66" s="26"/>
      <c r="T66" s="4"/>
      <c r="U66" s="4"/>
      <c r="V66" s="4"/>
      <c r="W66" s="4"/>
      <c r="X66" s="4"/>
      <c r="Y66" s="4"/>
      <c r="Z66" s="4"/>
    </row>
    <row r="67" spans="1:26" ht="16.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18"/>
      <c r="S67" s="26"/>
      <c r="T67" s="4"/>
      <c r="U67" s="4"/>
      <c r="V67" s="4"/>
      <c r="W67" s="4"/>
      <c r="X67" s="4"/>
      <c r="Y67" s="4"/>
      <c r="Z67" s="4"/>
    </row>
    <row r="68" spans="1:26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</sheetData>
  <mergeCells count="38">
    <mergeCell ref="Y26:Z26"/>
    <mergeCell ref="Y27:Z27"/>
    <mergeCell ref="B27:C27"/>
    <mergeCell ref="AA22:AA24"/>
    <mergeCell ref="W22:X23"/>
    <mergeCell ref="Y22:Z23"/>
    <mergeCell ref="L22:M23"/>
    <mergeCell ref="N23:O23"/>
    <mergeCell ref="P23:Q23"/>
    <mergeCell ref="R23:S23"/>
    <mergeCell ref="T23:U23"/>
    <mergeCell ref="B26:C26"/>
    <mergeCell ref="D23:E23"/>
    <mergeCell ref="V23:V24"/>
    <mergeCell ref="A1:AA2"/>
    <mergeCell ref="A3:D3"/>
    <mergeCell ref="A4:D4"/>
    <mergeCell ref="B25:C25"/>
    <mergeCell ref="A22:A24"/>
    <mergeCell ref="J22:K23"/>
    <mergeCell ref="U9:X9"/>
    <mergeCell ref="A6:AA7"/>
    <mergeCell ref="B22:C24"/>
    <mergeCell ref="Y24:Z24"/>
    <mergeCell ref="U10:X10"/>
    <mergeCell ref="U11:X11"/>
    <mergeCell ref="U12:X12"/>
    <mergeCell ref="Y25:Z25"/>
    <mergeCell ref="N22:V22"/>
    <mergeCell ref="F23:I23"/>
    <mergeCell ref="J9:Q9"/>
    <mergeCell ref="D22:I22"/>
    <mergeCell ref="A5:D5"/>
    <mergeCell ref="P36:W36"/>
    <mergeCell ref="P34:X34"/>
    <mergeCell ref="P31:T31"/>
    <mergeCell ref="P33:T33"/>
    <mergeCell ref="P35:T35"/>
  </mergeCells>
  <dataValidations count="10">
    <dataValidation type="list" allowBlank="1" showInputMessage="1" showErrorMessage="1" sqref="D25:D27">
      <formula1>التخصصات</formula1>
    </dataValidation>
    <dataValidation type="list" allowBlank="1" showInputMessage="1" showErrorMessage="1" sqref="F25:F27">
      <formula1>مسار</formula1>
    </dataValidation>
    <dataValidation type="list" allowBlank="1" showInputMessage="1" showErrorMessage="1" sqref="J25:J27">
      <formula1>سداسيات</formula1>
    </dataValidation>
    <dataValidation type="list" allowBlank="1" showInputMessage="1" showErrorMessage="1" sqref="L25:L27">
      <formula1>بحث_او_دراسة</formula1>
    </dataValidation>
    <dataValidation type="list" allowBlank="1" showInputMessage="1" showErrorMessage="1" sqref="N25:N27">
      <formula1>خ1</formula1>
    </dataValidation>
    <dataValidation type="list" allowBlank="1" showInputMessage="1" showErrorMessage="1" sqref="P25:P27">
      <formula1>خ2</formula1>
    </dataValidation>
    <dataValidation type="list" allowBlank="1" showInputMessage="1" showErrorMessage="1" sqref="R25:R27">
      <formula1>خ3</formula1>
    </dataValidation>
    <dataValidation type="list" allowBlank="1" showInputMessage="1" showErrorMessage="1" sqref="T25:T27">
      <formula1>خ4</formula1>
    </dataValidation>
    <dataValidation type="list" allowBlank="1" showInputMessage="1" showErrorMessage="1" sqref="W25:W27">
      <formula1>شهادة</formula1>
    </dataValidation>
    <dataValidation type="list" allowBlank="1" showInputMessage="1" showErrorMessage="1" sqref="H25:H27">
      <formula1>الامتياز</formula1>
    </dataValidation>
  </dataValidations>
  <pageMargins left="0.70866141732283472" right="0.70866141732283472" top="0.74803149606299213" bottom="0.74803149606299213" header="0.31496062992125984" footer="0.31496062992125984"/>
  <pageSetup paperSize="9" scale="28" orientation="landscape" verticalDpi="0" r:id="rId1"/>
  <rowBreaks count="1" manualBreakCount="1">
    <brk id="42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F10"/>
  <sheetViews>
    <sheetView rightToLeft="1" topLeftCell="T1" workbookViewId="0">
      <selection activeCell="W6" sqref="W6"/>
    </sheetView>
  </sheetViews>
  <sheetFormatPr baseColWidth="10" defaultRowHeight="15"/>
  <cols>
    <col min="4" max="4" width="23.85546875" customWidth="1"/>
    <col min="13" max="13" width="15.85546875" customWidth="1"/>
    <col min="16" max="16" width="13.85546875" customWidth="1"/>
    <col min="19" max="19" width="16.7109375" customWidth="1"/>
    <col min="22" max="22" width="18.140625" customWidth="1"/>
    <col min="31" max="31" width="40" customWidth="1"/>
  </cols>
  <sheetData>
    <row r="1" spans="1:32" ht="17.25" thickBot="1">
      <c r="A1" s="6"/>
      <c r="B1" s="6"/>
    </row>
    <row r="2" spans="1:32" ht="50.25" thickBot="1">
      <c r="A2" s="3" t="s">
        <v>6</v>
      </c>
      <c r="B2" s="3" t="s">
        <v>7</v>
      </c>
      <c r="D2" s="3" t="s">
        <v>16</v>
      </c>
      <c r="E2" s="3" t="s">
        <v>7</v>
      </c>
      <c r="G2" s="3" t="s">
        <v>21</v>
      </c>
      <c r="H2" s="3" t="s">
        <v>7</v>
      </c>
      <c r="J2" s="3" t="s">
        <v>24</v>
      </c>
      <c r="K2" s="3" t="s">
        <v>7</v>
      </c>
      <c r="M2" s="15" t="s">
        <v>25</v>
      </c>
      <c r="N2" s="15" t="s">
        <v>7</v>
      </c>
      <c r="P2" s="15" t="s">
        <v>32</v>
      </c>
      <c r="Q2" s="15" t="s">
        <v>7</v>
      </c>
      <c r="S2" s="21" t="s">
        <v>33</v>
      </c>
      <c r="T2" s="21" t="s">
        <v>7</v>
      </c>
      <c r="V2" s="21" t="s">
        <v>34</v>
      </c>
      <c r="W2" s="21" t="s">
        <v>7</v>
      </c>
      <c r="Y2" s="23" t="s">
        <v>43</v>
      </c>
      <c r="Z2" s="24" t="s">
        <v>7</v>
      </c>
      <c r="AB2" s="23" t="s">
        <v>44</v>
      </c>
      <c r="AC2" s="24" t="s">
        <v>7</v>
      </c>
      <c r="AE2" s="7" t="s">
        <v>73</v>
      </c>
      <c r="AF2" s="7" t="s">
        <v>7</v>
      </c>
    </row>
    <row r="3" spans="1:32" ht="46.5" customHeight="1" thickTop="1" thickBot="1">
      <c r="A3" s="7" t="s">
        <v>8</v>
      </c>
      <c r="B3" s="12">
        <v>2</v>
      </c>
      <c r="D3" s="50" t="s">
        <v>63</v>
      </c>
      <c r="E3" s="1">
        <v>0.5</v>
      </c>
      <c r="G3" s="8" t="s">
        <v>17</v>
      </c>
      <c r="H3" s="1">
        <v>0.5</v>
      </c>
      <c r="J3" s="11" t="s">
        <v>22</v>
      </c>
      <c r="K3" s="12">
        <v>1</v>
      </c>
      <c r="M3" s="16" t="s">
        <v>26</v>
      </c>
      <c r="N3" s="15">
        <v>1</v>
      </c>
      <c r="P3" s="16" t="s">
        <v>26</v>
      </c>
      <c r="Q3" s="20">
        <v>1</v>
      </c>
      <c r="S3" s="16" t="s">
        <v>26</v>
      </c>
      <c r="T3" s="22">
        <v>0.5</v>
      </c>
      <c r="V3" s="16" t="s">
        <v>26</v>
      </c>
      <c r="W3" s="22">
        <v>0.5</v>
      </c>
      <c r="Y3" s="16" t="s">
        <v>35</v>
      </c>
      <c r="Z3" s="22">
        <v>0.25</v>
      </c>
      <c r="AB3" s="16" t="s">
        <v>45</v>
      </c>
      <c r="AC3" s="22">
        <v>2</v>
      </c>
      <c r="AE3" s="7" t="s">
        <v>74</v>
      </c>
      <c r="AF3" s="12">
        <v>2</v>
      </c>
    </row>
    <row r="4" spans="1:32" ht="50.25" thickBot="1">
      <c r="A4" s="7" t="s">
        <v>9</v>
      </c>
      <c r="B4" s="12">
        <v>1.5</v>
      </c>
      <c r="D4" s="51" t="s">
        <v>64</v>
      </c>
      <c r="E4" s="1">
        <v>1</v>
      </c>
      <c r="G4" s="8" t="s">
        <v>18</v>
      </c>
      <c r="H4" s="1">
        <v>1</v>
      </c>
      <c r="J4" s="11" t="s">
        <v>23</v>
      </c>
      <c r="K4" s="12">
        <v>2</v>
      </c>
      <c r="M4" s="16" t="s">
        <v>27</v>
      </c>
      <c r="N4" s="15">
        <v>2</v>
      </c>
      <c r="P4" s="16" t="s">
        <v>27</v>
      </c>
      <c r="Q4" s="20">
        <v>2</v>
      </c>
      <c r="S4" s="16" t="s">
        <v>27</v>
      </c>
      <c r="T4" s="22">
        <v>1</v>
      </c>
      <c r="V4" s="16" t="s">
        <v>27</v>
      </c>
      <c r="W4" s="22">
        <v>1</v>
      </c>
      <c r="Y4" s="16" t="s">
        <v>36</v>
      </c>
      <c r="Z4" s="22">
        <v>0.5</v>
      </c>
      <c r="AB4" s="16" t="s">
        <v>46</v>
      </c>
      <c r="AC4" s="22">
        <v>1</v>
      </c>
      <c r="AE4" s="7" t="s">
        <v>75</v>
      </c>
      <c r="AF4" s="12">
        <v>1</v>
      </c>
    </row>
    <row r="5" spans="1:32" ht="17.25" thickBot="1">
      <c r="A5" s="7" t="s">
        <v>10</v>
      </c>
      <c r="B5" s="12">
        <v>1</v>
      </c>
      <c r="D5" s="51" t="s">
        <v>65</v>
      </c>
      <c r="E5" s="1">
        <v>1.5</v>
      </c>
      <c r="G5" s="9" t="s">
        <v>19</v>
      </c>
      <c r="H5" s="10">
        <v>1.5</v>
      </c>
      <c r="M5" s="16" t="s">
        <v>28</v>
      </c>
      <c r="N5" s="15">
        <v>3</v>
      </c>
      <c r="P5" s="16" t="s">
        <v>28</v>
      </c>
      <c r="Q5" s="20">
        <v>3</v>
      </c>
      <c r="S5" s="16" t="s">
        <v>28</v>
      </c>
      <c r="T5" s="22">
        <v>1.5</v>
      </c>
      <c r="V5" s="16" t="s">
        <v>28</v>
      </c>
      <c r="W5" s="22">
        <v>1.5</v>
      </c>
      <c r="Y5" s="16" t="s">
        <v>37</v>
      </c>
      <c r="Z5" s="22">
        <v>0.75</v>
      </c>
    </row>
    <row r="6" spans="1:32" ht="17.25" thickBot="1">
      <c r="A6" s="7" t="s">
        <v>11</v>
      </c>
      <c r="B6" s="12">
        <v>0.5</v>
      </c>
      <c r="D6" s="51" t="s">
        <v>66</v>
      </c>
      <c r="E6" s="1">
        <v>2</v>
      </c>
      <c r="G6" s="33" t="s">
        <v>20</v>
      </c>
      <c r="H6" s="1">
        <v>2</v>
      </c>
      <c r="M6" s="16" t="s">
        <v>29</v>
      </c>
      <c r="N6" s="15">
        <v>4</v>
      </c>
      <c r="P6" s="16" t="s">
        <v>29</v>
      </c>
      <c r="Q6" s="20">
        <v>4</v>
      </c>
      <c r="S6" s="16" t="s">
        <v>29</v>
      </c>
      <c r="T6" s="22">
        <v>2</v>
      </c>
      <c r="V6" s="16" t="s">
        <v>29</v>
      </c>
      <c r="W6" s="22">
        <v>2</v>
      </c>
      <c r="Y6" s="16" t="s">
        <v>38</v>
      </c>
      <c r="Z6" s="22">
        <v>1</v>
      </c>
    </row>
    <row r="7" spans="1:32" ht="17.25" thickBot="1">
      <c r="A7" s="28"/>
      <c r="B7" s="29"/>
      <c r="D7" s="51" t="s">
        <v>67</v>
      </c>
      <c r="E7" s="1">
        <v>2.5</v>
      </c>
      <c r="G7" s="34"/>
      <c r="H7" s="32"/>
      <c r="M7" s="16" t="s">
        <v>30</v>
      </c>
      <c r="N7" s="15">
        <v>5</v>
      </c>
      <c r="S7" s="16" t="s">
        <v>30</v>
      </c>
      <c r="T7" s="22">
        <v>2.5</v>
      </c>
      <c r="Y7" s="16" t="s">
        <v>39</v>
      </c>
      <c r="Z7" s="22">
        <v>1.25</v>
      </c>
    </row>
    <row r="8" spans="1:32" ht="17.25" thickBot="1">
      <c r="A8" s="30"/>
      <c r="B8" s="31"/>
      <c r="D8" s="52" t="s">
        <v>62</v>
      </c>
      <c r="E8" s="1">
        <v>3</v>
      </c>
      <c r="M8" s="16" t="s">
        <v>31</v>
      </c>
      <c r="N8" s="15">
        <v>6</v>
      </c>
      <c r="S8" s="16" t="s">
        <v>31</v>
      </c>
      <c r="T8" s="22">
        <v>3</v>
      </c>
      <c r="Y8" s="16" t="s">
        <v>40</v>
      </c>
      <c r="Z8" s="22">
        <v>1.5</v>
      </c>
    </row>
    <row r="9" spans="1:32" ht="18" thickTop="1" thickBot="1">
      <c r="D9" s="27"/>
      <c r="E9" s="32"/>
      <c r="M9" s="17"/>
      <c r="Y9" s="16" t="s">
        <v>41</v>
      </c>
      <c r="Z9" s="22">
        <v>1.75</v>
      </c>
    </row>
    <row r="10" spans="1:32" ht="33.75" thickBot="1">
      <c r="Y10" s="16" t="s">
        <v>42</v>
      </c>
      <c r="Z10" s="22">
        <v>2</v>
      </c>
    </row>
  </sheetData>
  <sheetProtection password="CF42" sheet="1" insertColumns="0" insertRows="0" deleteColumns="0" deleteRows="0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التخصص</vt:lpstr>
      <vt:lpstr>Feuil1!Zone_d_impression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2018-10-22T09:13:30Z</dcterms:modified>
</cp:coreProperties>
</file>